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กุ้ง\งานพัสดุงบ 2568\สรุปลการจัดซื้อจัดจ้าง สขร 1\สขร 1\"/>
    </mc:Choice>
  </mc:AlternateContent>
  <xr:revisionPtr revIDLastSave="0" documentId="13_ncr:1_{BD3FBFF5-8697-4684-A4EF-4194A0217E98}" xr6:coauthVersionLast="36" xr6:coauthVersionMax="36" xr10:uidLastSave="{00000000-0000-0000-0000-000000000000}"/>
  <bookViews>
    <workbookView xWindow="120" yWindow="735" windowWidth="24090" windowHeight="14100" xr2:uid="{00000000-000D-0000-FFFF-FFFF00000000}"/>
  </bookViews>
  <sheets>
    <sheet name="2568" sheetId="11" r:id="rId1"/>
  </sheets>
  <definedNames>
    <definedName name="_Hlk127428373" localSheetId="0">'2568'!#REF!</definedName>
    <definedName name="_Hlk24360744" localSheetId="0">'2568'!#REF!</definedName>
    <definedName name="_Hlk24360752" localSheetId="0">'2568'!#REF!</definedName>
    <definedName name="_Hlk29894383" localSheetId="0">'2568'!#REF!</definedName>
    <definedName name="OLE_LINK1" localSheetId="0">'2568'!#REF!</definedName>
    <definedName name="_xlnm.Print_Area" localSheetId="0">'2568'!$A$7:$L$34</definedName>
    <definedName name="_xlnm.Print_Titles" localSheetId="0">'2568'!$1:$6</definedName>
  </definedNames>
  <calcPr calcId="191029"/>
</workbook>
</file>

<file path=xl/calcChain.xml><?xml version="1.0" encoding="utf-8"?>
<calcChain xmlns="http://schemas.openxmlformats.org/spreadsheetml/2006/main">
  <c r="H19" i="11" l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</calcChain>
</file>

<file path=xl/sharedStrings.xml><?xml version="1.0" encoding="utf-8"?>
<sst xmlns="http://schemas.openxmlformats.org/spreadsheetml/2006/main" count="189" uniqueCount="115">
  <si>
    <t>ลำดับ</t>
  </si>
  <si>
    <t>ที่</t>
  </si>
  <si>
    <t>งานจัดซื้อจัดจ้าง</t>
  </si>
  <si>
    <t>(บาท)</t>
  </si>
  <si>
    <t>วิธีซื้อ/จ้าง</t>
  </si>
  <si>
    <t>ผู้เสนอราคา และราคาที่เสนอ</t>
  </si>
  <si>
    <t>ผู้เสนอราคา</t>
  </si>
  <si>
    <t>ราคา</t>
  </si>
  <si>
    <t>เหตุผลที่คัดเลือก</t>
  </si>
  <si>
    <t>โดยสังเขป</t>
  </si>
  <si>
    <t>แบบ สขร.1</t>
  </si>
  <si>
    <t xml:space="preserve"> ราคากลาง</t>
  </si>
  <si>
    <t>วงเงินที่</t>
  </si>
  <si>
    <t>จะซื้อหรือจ้าง</t>
  </si>
  <si>
    <t>ผู้ได้รับคัดเลือก และราคาตกลงซื้อหรือจ้าง</t>
  </si>
  <si>
    <t>เลขที่และวันที่</t>
  </si>
  <si>
    <t>ของสัญญาหรือข้อตกลง</t>
  </si>
  <si>
    <t>ในการซื้อหรือจ้าง</t>
  </si>
  <si>
    <t>เฉพาะเจาะจง</t>
  </si>
  <si>
    <t>เลขที่โครงการ</t>
  </si>
  <si>
    <t>ผู้ชนะเสนอราคา</t>
  </si>
  <si>
    <t>ธนสารอิควิปเมนท์</t>
  </si>
  <si>
    <t>บริษัท วรจักรยนต์ จำกัด</t>
  </si>
  <si>
    <t>สินค้ามีคุณภาพและราคาเหมาะสม</t>
  </si>
  <si>
    <t>1. บริษัท ปตท. น้ำมันและการค้าปลีก จำกัด (มหาชน)</t>
  </si>
  <si>
    <t>บริษัท ปตท. น้ำมันและการค้าปลีก จำกัด (มหาชน)</t>
  </si>
  <si>
    <t>ราคาตามงบประมาณที่ได้รับอนุมัติ</t>
  </si>
  <si>
    <t>ซ่อมได้มาตรฐานและราคาเหมาะสม</t>
  </si>
  <si>
    <t>กรมแผนที่ทหาร</t>
  </si>
  <si>
    <t>ซื้อภาพถ่ายทางอากาศ จำนวน 8 ภาพ</t>
  </si>
  <si>
    <t>1.กรมแผนที่ทหาร</t>
  </si>
  <si>
    <t>1.บริษัท วรจักรยนต์ จำกัด</t>
  </si>
  <si>
    <t>ซื้อภาพถ่ายทางอากาศ จำนวน 2 ภาพ</t>
  </si>
  <si>
    <t>1.สำนักงานพัฒนาเทคโนโลยีอวกาศและภูมิสารสนเทศ(องค์การมหาชน)</t>
  </si>
  <si>
    <t>สำนักงานพัฒนาเทคโนโลยีอวกาศและภูมิสารสนเทศ(องค์การมหาชน)</t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</si>
  <si>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2568</t>
    </r>
  </si>
  <si>
    <t>ร้านมณี</t>
  </si>
  <si>
    <t>1.ห้างหุ้นส่วนจำกัด แอ๋ววัสดุภัณฑ์(2016)(สำนักงานใหญ่)</t>
  </si>
  <si>
    <t>ห้างหุ้นส่วนจำกัด แอ๋ววัสดุภัณฑ์(2016)(สำนักงานใหญ่)</t>
  </si>
  <si>
    <t>1.ห้างหุ้นส่วนจำกัด โมเดอร์น คอมแคร์</t>
  </si>
  <si>
    <t>1.ร้านมณี</t>
  </si>
  <si>
    <t>1.ร้านกิจวัฒนา</t>
  </si>
  <si>
    <t>ร้านกิจวัฒนา</t>
  </si>
  <si>
    <t>จ้างทำหมุดหลักเขตแปลงที่ดิน ส.ป.ก. พื้นที่จังหวัดนครราชสีมา จำนวน 7,500 หลัก</t>
  </si>
  <si>
    <t>จ้างทำหมุดหลักเขตแปลงที่ดิน ส.ป.ก. พื้นที่จังหวัดนครราชสีมา จำนวน 2,500 หลัก</t>
  </si>
  <si>
    <t>ซื้อวัสดุสำหรับหน่วยสำรวจภาคสนาม จังหวัดศรีสะเกษ  จำนวน 3 รายการ  (หน่วยนายรัฐธนศิลป์  สุปันนุช)</t>
  </si>
  <si>
    <t>ซื้อวัสดุสำหรับหน่วยสำรวจภาคสนาม จังหวัดศรีสะเกษ  จำนวน 3 รายการ  (หน่วยนายปัญญรักษ์  บ่อทรัพย์)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</si>
  <si>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</si>
  <si>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</si>
  <si>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</si>
  <si>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1.ห้างหุ้นส่วนจำกัด โมเดอร์นคอมแคร์</t>
  </si>
  <si>
    <t>ห้างหุ้นส่วนจำกัด โมเดอร์นคอมแคร์</t>
  </si>
  <si>
    <t>1.นายบุญมา  ภิณโญวงศ์</t>
  </si>
  <si>
    <t>นายบุญมา  ภิณโญวงศ์</t>
  </si>
  <si>
    <t xml:space="preserve">บริษัท  สยามนิสสันศรีสะเกษ จำกัด </t>
  </si>
  <si>
    <t>ซื้อน้ำมันเชื้อเพลิงรถยนต์ราชการ ประจำเดือน มีนาคม 2568</t>
  </si>
  <si>
    <t>68049195260</t>
  </si>
  <si>
    <t xml:space="preserve">ซื้อข้อมูลภาพดาวเทียม Pleiades WorldView 2 GeoEye และ EarthScanner พื้นที่รวม 3,571ตร.กม.  </t>
  </si>
  <si>
    <t>ร้านฅนทำป้าย โดย           นางสาวอาทิตยา  กิติธานาวิกุล</t>
  </si>
  <si>
    <t>1. ร้านฅนทำป้าย โดย           นางสาวอาทิตยา  กิติธานาวิกุล</t>
  </si>
  <si>
    <t>696/2568 วันที่ 1 เมษายน 2568</t>
  </si>
  <si>
    <t>697/2568 วันที่ 1 เมษายน 2568</t>
  </si>
  <si>
    <t>กษ 1206/753 วันที่ 10เมษายน 2568</t>
  </si>
  <si>
    <t>กษ 1206.1/พ 817 วันที่ 8 เมษายน 2568</t>
  </si>
  <si>
    <t>กษ 1206.1/พ 819 วันที่ 8 เมษายน 2568</t>
  </si>
  <si>
    <t>ซื้อวัสดุสำหรับหน่วยสำรวจภาคสนาม จังหวัดนครราชสีมา จำนวน 3 รายการ  (หน่วยนายสาธิต ปริ่มผล)</t>
  </si>
  <si>
    <t>กษ 1206.1/พ 821 วันที่ 8 เมษายน 2568</t>
  </si>
  <si>
    <t>กษ 1206.1/พ 823  ลงวันที่  8 เมษายน 2568</t>
  </si>
  <si>
    <t>จัดซื้อหมึกสำหรับเครื่องพิมพ์ Pantum จำนวน 3 รายการ</t>
  </si>
  <si>
    <t>1.พี.ซี.เทรด</t>
  </si>
  <si>
    <t>พี.ซี.เทรด</t>
  </si>
  <si>
    <t>737/2538 วันที่ 9 เมษายน 2568</t>
  </si>
  <si>
    <t>กษ 1206.1/พ 827 วันที่ 8 เมษายน 2568</t>
  </si>
  <si>
    <t>จ้างเปลี่ยนน้ำมันหล่อลื่นและซ่อมเปลี่ยนอะไหล่รถยนต์ราชการ หมายเลขทะเบียน ฮว 9735 กทม.</t>
  </si>
  <si>
    <t>738/2568 วันที่ 9 เมษายน 2568</t>
  </si>
  <si>
    <t>กษ 1206.1/พ 852  ลงวันที่ 11 เมษายน 2568</t>
  </si>
  <si>
    <t>กษ 1206.1/พ 853  ลงวันที่ 11 เมษายน 2568</t>
  </si>
  <si>
    <t>ซื้อกระดาษสำหรับพิมพ์แผนที่ จำนวน 1 งาน (กระดาษพิมพ์แผนที่ 2 รายการ)</t>
  </si>
  <si>
    <t>1.ธนสารอิควิปเมนท์</t>
  </si>
  <si>
    <t>753 /2568  ลงวันที่ 22 เมษายน 2568</t>
  </si>
  <si>
    <t>จ้างเปลี่ยนน้ำมันหล่อลื่นและซ่อมเปลี่ยนอะไหล่รถยนต์ราชการหมายเลขทะเบียน 1ขญ 3857 กทม.</t>
  </si>
  <si>
    <t>1.บริษัท สยามนิสสันศรีสะเกษ จำกัด</t>
  </si>
  <si>
    <t>750 /2568  ลงวันที่ 21 เมษายน 2568</t>
  </si>
  <si>
    <t>จ้างเปลี่ยนน้ำมันหล่อลื่นและซ่อมเปลี่ยนอะไหล่รถยนต์ราชการหมายเลขทะเบียน 1ขญ 3841 กทม.</t>
  </si>
  <si>
    <t>752 /2568  ลงวันที่ 22 เมษายน 2568</t>
  </si>
  <si>
    <t>กษ 1206.1/พ 880 ลงวันที่ 22 เม.ย.68</t>
  </si>
  <si>
    <t xml:space="preserve"> ซื้อวัสดุคอมพิวเตอร์  จำนวน 1 งาน (วัสดุคอมพิวเตอร์ที่จัดซิ้อ 8 รายการ)</t>
  </si>
  <si>
    <t>ห้างหุ้นส่วนจำกัด โมเดอร์น  คอมแคร์</t>
  </si>
  <si>
    <t>760/2568 วันที่ 23  เมษายน 2568</t>
  </si>
  <si>
    <t>758/2568 วันที่ 23 เมษายน 2568</t>
  </si>
  <si>
    <t>จ้างเปลี่ยนยางรถยนต์ราชการ หมายเลยทะเบียน             1ขญ 3842 กทม.</t>
  </si>
  <si>
    <t>1.ห้างหุ้นส่วนจำกัด เรมี่ การยาง</t>
  </si>
  <si>
    <t>ห้างหุ้นส่วนจำกัด เรมี่ การยาง</t>
  </si>
  <si>
    <t>765/2568 วันที่ 29 เมษายน 2568</t>
  </si>
  <si>
    <t>จ้างเปลี่ยนยางรถยนต์ราชการ หมายเลยทะเบียน            1ขญ 3860 กทม.</t>
  </si>
  <si>
    <t>766/2568 วันที่ 29 เมษายน 2568</t>
  </si>
  <si>
    <t>จ้างเปลี่ยนยางรถยนต์ราชการ หมายเลยทะเบียน           1 ขญ 3834 กทม.</t>
  </si>
  <si>
    <t>767/2568 วันที่ 29 เมษายน 2568</t>
  </si>
  <si>
    <t>จ้างเปลี่ยนยางรถยนต์ราชการ หมายเลยทะเบียน             1ขญ 3864 กทม.</t>
  </si>
  <si>
    <t>768/2568 วันที่ 29 เมษายน 2568</t>
  </si>
  <si>
    <t>จ้างเปลี่ยนยางรถยนต์ราชการ หมายเลยทะเบียน             1ขญ 3836 กทม.</t>
  </si>
  <si>
    <t>769/2568 วันที่ 29 เมษายน 2568</t>
  </si>
  <si>
    <t xml:space="preserve">จัดซื้อหมึกสำหรับและวัสดุสำหรับเครื่องพิมพ์  จำนวน 1 งาน (หมึกและวัสดุสำหรับเครื่องพิมพ์ที่จัดซื้อ 7 รายการ) </t>
  </si>
  <si>
    <t>1. ห้างหุ้นส่วนจำกัด วี.เอส.พี เซอร์วิส แอนด์ ซัพพลาย</t>
  </si>
  <si>
    <t xml:space="preserve"> ห้างหุ้นส่วนจำกัด วี.เอส.พี เซอร์วิส แอนด์ ซัพพลาย</t>
  </si>
  <si>
    <t>759/2568 วันที่ 23 เมษายน 2568</t>
  </si>
  <si>
    <t>จ้างซ่อมเครื่องบันทึกข้อมูลกล้องวงจรปิด 1 เครื่อง</t>
  </si>
  <si>
    <t>770/2568 วันที่ 29 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</si>
  <si>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(หน่วยนายรัฐธนศิลป์ สุปันนุข)</t>
  </si>
  <si>
    <t>777/2568 ลงวันที่ 30 เมษายน 2568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</si>
  <si>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 (หน่วยนายปัญญรักษ์ บ่อทรัพย์)</t>
  </si>
  <si>
    <t>778/2568 ลงวันที่ 30 เมษายน 2568</t>
  </si>
  <si>
    <t>สรุปผลการดำเนินการจัดซื้อจัดจ้างในรอบประจำวันที่ 1 ถึงวันที่ 30 เมษายน 2568</t>
  </si>
  <si>
    <t>1.นายอิทธิพงศ์  ปรุงสิริพงศ์</t>
  </si>
  <si>
    <t>อิทธิพงศ์  ปรุงสิริพงศ์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</si>
</sst>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0"/>
      <name val="Arial"/>
      <family val="2"/>
    </font>
    <font>
      <sz val="15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0" xfId="1" applyFont="1"/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3" fillId="0" borderId="0" xfId="0" applyNumberFormat="1" applyFont="1"/>
    <xf numFmtId="49" fontId="1" fillId="2" borderId="0" xfId="0" applyNumberFormat="1" applyFont="1" applyFill="1"/>
    <xf numFmtId="0" fontId="1" fillId="2" borderId="5" xfId="0" applyFont="1" applyFill="1" applyBorder="1" applyAlignment="1">
      <alignment vertical="center" wrapText="1"/>
    </xf>
    <xf numFmtId="43" fontId="1" fillId="2" borderId="5" xfId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43" fontId="1" fillId="2" borderId="5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vertical="center"/>
    </xf>
    <xf numFmtId="43" fontId="1" fillId="2" borderId="5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3" fontId="1" fillId="0" borderId="9" xfId="1" applyFont="1" applyFill="1" applyBorder="1" applyAlignment="1">
      <alignment vertical="center"/>
    </xf>
    <xf numFmtId="43" fontId="1" fillId="2" borderId="5" xfId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wrapText="1"/>
    </xf>
    <xf numFmtId="43" fontId="1" fillId="2" borderId="9" xfId="1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43" fontId="1" fillId="0" borderId="9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43" fontId="1" fillId="2" borderId="9" xfId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43" fontId="1" fillId="2" borderId="9" xfId="1" applyFont="1" applyFill="1" applyBorder="1" applyAlignment="1">
      <alignment vertical="center" wrapText="1"/>
    </xf>
    <xf numFmtId="43" fontId="1" fillId="2" borderId="9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49" fontId="1" fillId="2" borderId="0" xfId="0" applyNumberFormat="1" applyFont="1" applyFill="1" applyAlignment="1">
      <alignment wrapText="1"/>
    </xf>
    <xf numFmtId="43" fontId="1" fillId="2" borderId="9" xfId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/>
    </xf>
    <xf numFmtId="43" fontId="1" fillId="0" borderId="9" xfId="1" applyFont="1" applyBorder="1" applyAlignment="1">
      <alignment horizontal="right" vertical="center"/>
    </xf>
    <xf numFmtId="43" fontId="1" fillId="0" borderId="8" xfId="1" applyFont="1" applyFill="1" applyBorder="1" applyAlignment="1">
      <alignment vertical="center"/>
    </xf>
    <xf numFmtId="43" fontId="1" fillId="0" borderId="8" xfId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6">
    <cellStyle name="Normal 2" xfId="5" xr:uid="{94ECC125-D266-4712-8347-0FF58F235C4C}"/>
    <cellStyle name="เครื่องหมายจุลภาค 2 2" xfId="2" xr:uid="{00000000-0005-0000-0000-000002000000}"/>
    <cellStyle name="เครื่องหมายจุลภาค 2 3" xfId="3" xr:uid="{00000000-0005-0000-0000-000003000000}"/>
    <cellStyle name="จุลภาค" xfId="1" builtinId="3"/>
    <cellStyle name="ปกติ" xfId="0" builtinId="0"/>
    <cellStyle name="ปกติ 2" xfId="4" xr:uid="{6B079077-55FE-4AF1-B51F-2A3D88899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E79C-7A95-4300-B392-587AC86DFB3C}">
  <dimension ref="A1:Q33"/>
  <sheetViews>
    <sheetView showGridLines="0" tabSelected="1" topLeftCell="A2" zoomScaleNormal="100" workbookViewId="0">
      <selection activeCell="C13" sqref="C13"/>
    </sheetView>
  </sheetViews>
  <sheetFormatPr defaultColWidth="9" defaultRowHeight="20.25"/>
  <cols>
    <col min="1" max="1" width="4.85546875" style="15" customWidth="1"/>
    <col min="2" max="2" width="15.5703125" style="15" hidden="1" customWidth="1"/>
    <col min="3" max="3" width="47.42578125" style="14" customWidth="1"/>
    <col min="4" max="4" width="14" style="15" bestFit="1" customWidth="1"/>
    <col min="5" max="5" width="15.5703125" style="1" bestFit="1" customWidth="1"/>
    <col min="6" max="6" width="12" style="1" bestFit="1" customWidth="1"/>
    <col min="7" max="7" width="26.5703125" style="14" customWidth="1"/>
    <col min="8" max="8" width="14" style="14" bestFit="1" customWidth="1"/>
    <col min="9" max="9" width="26.28515625" style="14" customWidth="1"/>
    <col min="10" max="10" width="14" style="6" bestFit="1" customWidth="1"/>
    <col min="11" max="11" width="21" style="14" customWidth="1"/>
    <col min="12" max="12" width="22.5703125" style="16" customWidth="1"/>
    <col min="13" max="13" width="18.5703125" style="34" customWidth="1"/>
    <col min="14" max="14" width="16.42578125" style="14" customWidth="1"/>
    <col min="15" max="16384" width="9" style="14"/>
  </cols>
  <sheetData>
    <row r="1" spans="1:14" ht="13.5" customHeight="1">
      <c r="K1" s="2"/>
      <c r="L1" s="23" t="s">
        <v>10</v>
      </c>
    </row>
    <row r="2" spans="1:14" ht="21.75" customHeight="1">
      <c r="A2" s="77" t="s">
        <v>112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4" ht="30" customHeight="1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ht="21" customHeight="1">
      <c r="A4" s="18" t="s">
        <v>0</v>
      </c>
      <c r="B4" s="18"/>
      <c r="C4" s="3"/>
      <c r="D4" s="11" t="s">
        <v>12</v>
      </c>
      <c r="E4" s="3"/>
      <c r="F4" s="3"/>
      <c r="G4" s="79" t="s">
        <v>5</v>
      </c>
      <c r="H4" s="80"/>
      <c r="I4" s="79" t="s">
        <v>14</v>
      </c>
      <c r="J4" s="80"/>
      <c r="K4" s="3" t="s">
        <v>8</v>
      </c>
      <c r="L4" s="24" t="s">
        <v>15</v>
      </c>
    </row>
    <row r="5" spans="1:14">
      <c r="A5" s="19" t="s">
        <v>1</v>
      </c>
      <c r="B5" s="19" t="s">
        <v>19</v>
      </c>
      <c r="C5" s="4" t="s">
        <v>2</v>
      </c>
      <c r="D5" s="12" t="s">
        <v>13</v>
      </c>
      <c r="E5" s="4" t="s">
        <v>11</v>
      </c>
      <c r="F5" s="4" t="s">
        <v>4</v>
      </c>
      <c r="G5" s="9" t="s">
        <v>6</v>
      </c>
      <c r="H5" s="4" t="s">
        <v>7</v>
      </c>
      <c r="I5" s="9" t="s">
        <v>20</v>
      </c>
      <c r="J5" s="7" t="s">
        <v>7</v>
      </c>
      <c r="K5" s="4" t="s">
        <v>9</v>
      </c>
      <c r="L5" s="25" t="s">
        <v>16</v>
      </c>
    </row>
    <row r="6" spans="1:14">
      <c r="A6" s="20"/>
      <c r="B6" s="20"/>
      <c r="C6" s="5"/>
      <c r="D6" s="13" t="s">
        <v>3</v>
      </c>
      <c r="E6" s="5" t="s">
        <v>3</v>
      </c>
      <c r="F6" s="5"/>
      <c r="G6" s="10"/>
      <c r="H6" s="5" t="s">
        <v>3</v>
      </c>
      <c r="I6" s="10"/>
      <c r="J6" s="8" t="s">
        <v>3</v>
      </c>
      <c r="K6" s="5"/>
      <c r="L6" s="26" t="s">
        <v>17</v>
      </c>
    </row>
    <row r="7" spans="1:14" s="29" customFormat="1" ht="44.25" customHeight="1">
      <c r="A7" s="17">
        <v>1</v>
      </c>
      <c r="B7" s="27">
        <v>68049066454</v>
      </c>
      <c r="C7" s="52" t="s">
        <v>43</v>
      </c>
      <c r="D7" s="53">
        <v>112500</v>
      </c>
      <c r="E7" s="57">
        <v>112500</v>
      </c>
      <c r="F7" s="27" t="s">
        <v>18</v>
      </c>
      <c r="G7" s="56" t="s">
        <v>52</v>
      </c>
      <c r="H7" s="53">
        <v>112500</v>
      </c>
      <c r="I7" s="56" t="s">
        <v>53</v>
      </c>
      <c r="J7" s="53">
        <v>112500</v>
      </c>
      <c r="K7" s="52" t="s">
        <v>26</v>
      </c>
      <c r="L7" s="58" t="s">
        <v>60</v>
      </c>
      <c r="M7" s="35"/>
    </row>
    <row r="8" spans="1:14" s="29" customFormat="1" ht="44.25" customHeight="1">
      <c r="A8" s="17">
        <f>A7+1</f>
        <v>2</v>
      </c>
      <c r="B8" s="42">
        <v>68049066773</v>
      </c>
      <c r="C8" s="52" t="s">
        <v>44</v>
      </c>
      <c r="D8" s="53">
        <v>37500</v>
      </c>
      <c r="E8" s="57">
        <v>37500</v>
      </c>
      <c r="F8" s="27" t="s">
        <v>18</v>
      </c>
      <c r="G8" s="56" t="s">
        <v>113</v>
      </c>
      <c r="H8" s="57">
        <v>37500</v>
      </c>
      <c r="I8" s="56" t="s">
        <v>114</v>
      </c>
      <c r="J8" s="57">
        <v>37500</v>
      </c>
      <c r="K8" s="52" t="s">
        <v>26</v>
      </c>
      <c r="L8" s="58" t="s">
        <v>61</v>
      </c>
      <c r="M8" s="35"/>
    </row>
    <row r="9" spans="1:14" s="65" customFormat="1" ht="45.75" customHeight="1">
      <c r="A9" s="17">
        <f t="shared" ref="A9:A33" si="0">A8+1</f>
        <v>3</v>
      </c>
      <c r="B9" s="61"/>
      <c r="C9" s="62" t="s">
        <v>47</v>
      </c>
      <c r="D9" s="63">
        <v>3500</v>
      </c>
      <c r="E9" s="64">
        <v>3500</v>
      </c>
      <c r="F9" s="58" t="s">
        <v>18</v>
      </c>
      <c r="G9" s="60" t="s">
        <v>37</v>
      </c>
      <c r="H9" s="63">
        <v>3500</v>
      </c>
      <c r="I9" s="60" t="s">
        <v>38</v>
      </c>
      <c r="J9" s="63">
        <v>3500</v>
      </c>
      <c r="K9" s="52" t="s">
        <v>23</v>
      </c>
      <c r="L9" s="58" t="s">
        <v>63</v>
      </c>
      <c r="M9" s="41"/>
      <c r="N9" s="42"/>
    </row>
    <row r="10" spans="1:14" s="65" customFormat="1" ht="45.75" customHeight="1">
      <c r="A10" s="17">
        <f t="shared" si="0"/>
        <v>4</v>
      </c>
      <c r="B10" s="61"/>
      <c r="C10" s="62" t="s">
        <v>48</v>
      </c>
      <c r="D10" s="63">
        <v>3500</v>
      </c>
      <c r="E10" s="64">
        <v>3500</v>
      </c>
      <c r="F10" s="58" t="s">
        <v>18</v>
      </c>
      <c r="G10" s="60" t="s">
        <v>37</v>
      </c>
      <c r="H10" s="63">
        <v>3500</v>
      </c>
      <c r="I10" s="60" t="s">
        <v>38</v>
      </c>
      <c r="J10" s="63">
        <v>3500</v>
      </c>
      <c r="K10" s="52" t="s">
        <v>23</v>
      </c>
      <c r="L10" s="58" t="s">
        <v>64</v>
      </c>
      <c r="M10" s="41"/>
      <c r="N10" s="42"/>
    </row>
    <row r="11" spans="1:14" s="66" customFormat="1" ht="60.75">
      <c r="A11" s="17">
        <f t="shared" si="0"/>
        <v>5</v>
      </c>
      <c r="B11" s="58"/>
      <c r="C11" s="62" t="s">
        <v>65</v>
      </c>
      <c r="D11" s="63">
        <v>3500</v>
      </c>
      <c r="E11" s="64">
        <v>3500</v>
      </c>
      <c r="F11" s="58" t="s">
        <v>18</v>
      </c>
      <c r="G11" s="60" t="s">
        <v>40</v>
      </c>
      <c r="H11" s="63">
        <v>3500</v>
      </c>
      <c r="I11" s="60" t="s">
        <v>36</v>
      </c>
      <c r="J11" s="63">
        <v>3500</v>
      </c>
      <c r="K11" s="60" t="s">
        <v>23</v>
      </c>
      <c r="L11" s="58" t="s">
        <v>66</v>
      </c>
      <c r="M11" s="41"/>
      <c r="N11" s="42"/>
    </row>
    <row r="12" spans="1:14" s="65" customFormat="1" ht="45.75" customHeight="1">
      <c r="A12" s="17">
        <f t="shared" si="0"/>
        <v>6</v>
      </c>
      <c r="B12" s="61"/>
      <c r="C12" s="62" t="s">
        <v>49</v>
      </c>
      <c r="D12" s="63">
        <v>3500</v>
      </c>
      <c r="E12" s="64">
        <v>3500</v>
      </c>
      <c r="F12" s="58" t="s">
        <v>18</v>
      </c>
      <c r="G12" s="60" t="s">
        <v>40</v>
      </c>
      <c r="H12" s="63">
        <v>3500</v>
      </c>
      <c r="I12" s="60" t="s">
        <v>36</v>
      </c>
      <c r="J12" s="63">
        <v>3500</v>
      </c>
      <c r="K12" s="52" t="s">
        <v>23</v>
      </c>
      <c r="L12" s="58" t="s">
        <v>67</v>
      </c>
      <c r="M12" s="41"/>
      <c r="N12" s="42"/>
    </row>
    <row r="13" spans="1:14" s="29" customFormat="1" ht="44.25" customHeight="1">
      <c r="A13" s="17">
        <f t="shared" si="0"/>
        <v>7</v>
      </c>
      <c r="B13" s="27"/>
      <c r="C13" s="60" t="s">
        <v>68</v>
      </c>
      <c r="D13" s="53">
        <v>17100</v>
      </c>
      <c r="E13" s="57">
        <v>17013</v>
      </c>
      <c r="F13" s="27" t="s">
        <v>18</v>
      </c>
      <c r="G13" s="56" t="s">
        <v>69</v>
      </c>
      <c r="H13" s="53">
        <v>17013</v>
      </c>
      <c r="I13" s="56" t="s">
        <v>70</v>
      </c>
      <c r="J13" s="57">
        <v>17013</v>
      </c>
      <c r="K13" s="52" t="s">
        <v>23</v>
      </c>
      <c r="L13" s="58" t="s">
        <v>71</v>
      </c>
      <c r="M13" s="35"/>
    </row>
    <row r="14" spans="1:14" s="42" customFormat="1" ht="43.5" customHeight="1">
      <c r="A14" s="17">
        <f t="shared" si="0"/>
        <v>8</v>
      </c>
      <c r="B14" s="27"/>
      <c r="C14" s="56" t="s">
        <v>29</v>
      </c>
      <c r="D14" s="53">
        <v>1600</v>
      </c>
      <c r="E14" s="57">
        <v>1600</v>
      </c>
      <c r="F14" s="27" t="s">
        <v>18</v>
      </c>
      <c r="G14" s="60" t="s">
        <v>30</v>
      </c>
      <c r="H14" s="63">
        <v>1600</v>
      </c>
      <c r="I14" s="60" t="s">
        <v>28</v>
      </c>
      <c r="J14" s="63">
        <v>1600</v>
      </c>
      <c r="K14" s="60" t="s">
        <v>23</v>
      </c>
      <c r="L14" s="58" t="s">
        <v>72</v>
      </c>
      <c r="M14" s="41"/>
    </row>
    <row r="15" spans="1:14" s="29" customFormat="1" ht="44.25" customHeight="1">
      <c r="A15" s="17">
        <f t="shared" si="0"/>
        <v>9</v>
      </c>
      <c r="B15" s="27"/>
      <c r="C15" s="52" t="s">
        <v>73</v>
      </c>
      <c r="D15" s="53">
        <v>7400</v>
      </c>
      <c r="E15" s="57">
        <v>7396.8</v>
      </c>
      <c r="F15" s="27" t="s">
        <v>18</v>
      </c>
      <c r="G15" s="56" t="s">
        <v>31</v>
      </c>
      <c r="H15" s="57">
        <v>7396.8</v>
      </c>
      <c r="I15" s="56" t="s">
        <v>22</v>
      </c>
      <c r="J15" s="57">
        <v>7396.8</v>
      </c>
      <c r="K15" s="52" t="s">
        <v>27</v>
      </c>
      <c r="L15" s="58" t="s">
        <v>74</v>
      </c>
      <c r="M15" s="35"/>
    </row>
    <row r="16" spans="1:14" s="29" customFormat="1" ht="60.75">
      <c r="A16" s="17">
        <f t="shared" si="0"/>
        <v>10</v>
      </c>
      <c r="B16" s="28"/>
      <c r="C16" s="67" t="s">
        <v>45</v>
      </c>
      <c r="D16" s="31">
        <v>3000</v>
      </c>
      <c r="E16" s="44">
        <v>3000</v>
      </c>
      <c r="F16" s="17" t="s">
        <v>18</v>
      </c>
      <c r="G16" s="43" t="s">
        <v>41</v>
      </c>
      <c r="H16" s="53">
        <v>3000</v>
      </c>
      <c r="I16" s="56" t="s">
        <v>42</v>
      </c>
      <c r="J16" s="53">
        <v>3000</v>
      </c>
      <c r="K16" s="60" t="s">
        <v>23</v>
      </c>
      <c r="L16" s="58" t="s">
        <v>75</v>
      </c>
      <c r="M16" s="41"/>
    </row>
    <row r="17" spans="1:17" s="65" customFormat="1" ht="54" customHeight="1">
      <c r="A17" s="17">
        <f t="shared" si="0"/>
        <v>11</v>
      </c>
      <c r="B17" s="61"/>
      <c r="C17" s="36" t="s">
        <v>46</v>
      </c>
      <c r="D17" s="37">
        <v>3000</v>
      </c>
      <c r="E17" s="39">
        <v>3000</v>
      </c>
      <c r="F17" s="32" t="s">
        <v>18</v>
      </c>
      <c r="G17" s="36" t="s">
        <v>41</v>
      </c>
      <c r="H17" s="63">
        <v>3000</v>
      </c>
      <c r="I17" s="60" t="s">
        <v>42</v>
      </c>
      <c r="J17" s="63">
        <v>3000</v>
      </c>
      <c r="K17" s="52" t="s">
        <v>23</v>
      </c>
      <c r="L17" s="58" t="s">
        <v>76</v>
      </c>
      <c r="M17" s="68"/>
      <c r="N17" s="29"/>
    </row>
    <row r="18" spans="1:17" s="29" customFormat="1" ht="44.25" customHeight="1">
      <c r="A18" s="17">
        <f t="shared" si="0"/>
        <v>12</v>
      </c>
      <c r="B18" s="27"/>
      <c r="C18" s="62" t="s">
        <v>77</v>
      </c>
      <c r="D18" s="53">
        <v>75300</v>
      </c>
      <c r="E18" s="57">
        <v>75221</v>
      </c>
      <c r="F18" s="27" t="s">
        <v>18</v>
      </c>
      <c r="G18" s="56" t="s">
        <v>78</v>
      </c>
      <c r="H18" s="57">
        <v>75221</v>
      </c>
      <c r="I18" s="56" t="s">
        <v>21</v>
      </c>
      <c r="J18" s="57">
        <v>75221</v>
      </c>
      <c r="K18" s="52" t="s">
        <v>23</v>
      </c>
      <c r="L18" s="32" t="s">
        <v>79</v>
      </c>
      <c r="M18" s="35"/>
    </row>
    <row r="19" spans="1:17" s="42" customFormat="1" ht="60" customHeight="1">
      <c r="A19" s="17">
        <f t="shared" si="0"/>
        <v>13</v>
      </c>
      <c r="B19" s="27"/>
      <c r="C19" s="60" t="s">
        <v>80</v>
      </c>
      <c r="D19" s="53">
        <v>4884.55</v>
      </c>
      <c r="E19" s="57">
        <v>4884.55</v>
      </c>
      <c r="F19" s="27" t="s">
        <v>18</v>
      </c>
      <c r="G19" s="60" t="s">
        <v>81</v>
      </c>
      <c r="H19" s="53">
        <f>D19</f>
        <v>4884.55</v>
      </c>
      <c r="I19" s="33" t="s">
        <v>54</v>
      </c>
      <c r="J19" s="39">
        <v>4884.55</v>
      </c>
      <c r="K19" s="36" t="s">
        <v>27</v>
      </c>
      <c r="L19" s="32" t="s">
        <v>82</v>
      </c>
      <c r="M19" s="35"/>
    </row>
    <row r="20" spans="1:17" s="42" customFormat="1" ht="60" customHeight="1">
      <c r="A20" s="17">
        <f t="shared" si="0"/>
        <v>14</v>
      </c>
      <c r="B20" s="27"/>
      <c r="C20" s="60" t="s">
        <v>83</v>
      </c>
      <c r="D20" s="53">
        <v>4890</v>
      </c>
      <c r="E20" s="57">
        <v>4884.55</v>
      </c>
      <c r="F20" s="27" t="s">
        <v>18</v>
      </c>
      <c r="G20" s="60" t="s">
        <v>81</v>
      </c>
      <c r="H20" s="57">
        <v>4884.55</v>
      </c>
      <c r="I20" s="33" t="s">
        <v>54</v>
      </c>
      <c r="J20" s="39">
        <v>4884.55</v>
      </c>
      <c r="K20" s="36" t="s">
        <v>27</v>
      </c>
      <c r="L20" s="32" t="s">
        <v>84</v>
      </c>
      <c r="M20" s="35"/>
    </row>
    <row r="21" spans="1:17" s="42" customFormat="1" ht="44.25" customHeight="1">
      <c r="A21" s="17">
        <f t="shared" si="0"/>
        <v>15</v>
      </c>
      <c r="B21" s="27"/>
      <c r="C21" s="60" t="s">
        <v>32</v>
      </c>
      <c r="D21" s="53">
        <v>400</v>
      </c>
      <c r="E21" s="57">
        <v>400</v>
      </c>
      <c r="F21" s="27" t="s">
        <v>18</v>
      </c>
      <c r="G21" s="56" t="s">
        <v>30</v>
      </c>
      <c r="H21" s="57">
        <v>400</v>
      </c>
      <c r="I21" s="56" t="s">
        <v>28</v>
      </c>
      <c r="J21" s="57">
        <v>400</v>
      </c>
      <c r="K21" s="60" t="s">
        <v>23</v>
      </c>
      <c r="L21" s="58" t="s">
        <v>85</v>
      </c>
      <c r="M21" s="41"/>
    </row>
    <row r="22" spans="1:17" s="29" customFormat="1" ht="44.25" customHeight="1">
      <c r="A22" s="17">
        <f t="shared" si="0"/>
        <v>16</v>
      </c>
      <c r="B22" s="27"/>
      <c r="C22" s="52" t="s">
        <v>86</v>
      </c>
      <c r="D22" s="69">
        <v>58000</v>
      </c>
      <c r="E22" s="69">
        <v>57512.5</v>
      </c>
      <c r="F22" s="27" t="s">
        <v>18</v>
      </c>
      <c r="G22" s="60" t="s">
        <v>39</v>
      </c>
      <c r="H22" s="69">
        <v>57512.5</v>
      </c>
      <c r="I22" s="60" t="s">
        <v>87</v>
      </c>
      <c r="J22" s="69">
        <v>57512.5</v>
      </c>
      <c r="K22" s="52" t="s">
        <v>23</v>
      </c>
      <c r="L22" s="49" t="s">
        <v>88</v>
      </c>
      <c r="M22" s="35"/>
    </row>
    <row r="23" spans="1:17" s="29" customFormat="1" ht="58.5" customHeight="1">
      <c r="A23" s="17">
        <f t="shared" si="0"/>
        <v>17</v>
      </c>
      <c r="B23" s="48" t="s">
        <v>56</v>
      </c>
      <c r="C23" s="38" t="s">
        <v>57</v>
      </c>
      <c r="D23" s="76">
        <v>2982090</v>
      </c>
      <c r="E23" s="76">
        <v>2982090</v>
      </c>
      <c r="F23" s="70" t="s">
        <v>18</v>
      </c>
      <c r="G23" s="71" t="s">
        <v>33</v>
      </c>
      <c r="H23" s="76">
        <v>2982090</v>
      </c>
      <c r="I23" s="38" t="s">
        <v>34</v>
      </c>
      <c r="J23" s="76">
        <v>2982090</v>
      </c>
      <c r="K23" s="36" t="s">
        <v>23</v>
      </c>
      <c r="L23" s="58" t="s">
        <v>89</v>
      </c>
      <c r="M23" s="41"/>
      <c r="N23" s="42"/>
      <c r="O23" s="42"/>
      <c r="P23" s="42"/>
      <c r="Q23" s="42"/>
    </row>
    <row r="24" spans="1:17" s="29" customFormat="1" ht="44.25" customHeight="1">
      <c r="A24" s="17">
        <f t="shared" si="0"/>
        <v>18</v>
      </c>
      <c r="B24" s="27"/>
      <c r="C24" s="60" t="s">
        <v>90</v>
      </c>
      <c r="D24" s="53">
        <v>26400</v>
      </c>
      <c r="E24" s="57">
        <v>26400</v>
      </c>
      <c r="F24" s="27" t="s">
        <v>18</v>
      </c>
      <c r="G24" s="56" t="s">
        <v>91</v>
      </c>
      <c r="H24" s="57">
        <v>26400</v>
      </c>
      <c r="I24" s="56" t="s">
        <v>92</v>
      </c>
      <c r="J24" s="57">
        <v>26400</v>
      </c>
      <c r="K24" s="52" t="s">
        <v>23</v>
      </c>
      <c r="L24" s="58" t="s">
        <v>93</v>
      </c>
      <c r="M24" s="35"/>
    </row>
    <row r="25" spans="1:17" s="29" customFormat="1" ht="44.25" customHeight="1">
      <c r="A25" s="17">
        <f t="shared" si="0"/>
        <v>19</v>
      </c>
      <c r="B25" s="27"/>
      <c r="C25" s="60" t="s">
        <v>94</v>
      </c>
      <c r="D25" s="53">
        <v>26400</v>
      </c>
      <c r="E25" s="57">
        <v>26400</v>
      </c>
      <c r="F25" s="27" t="s">
        <v>18</v>
      </c>
      <c r="G25" s="56" t="s">
        <v>91</v>
      </c>
      <c r="H25" s="57">
        <v>26400</v>
      </c>
      <c r="I25" s="56" t="s">
        <v>92</v>
      </c>
      <c r="J25" s="57">
        <v>26400</v>
      </c>
      <c r="K25" s="52" t="s">
        <v>23</v>
      </c>
      <c r="L25" s="58" t="s">
        <v>95</v>
      </c>
      <c r="M25" s="35"/>
    </row>
    <row r="26" spans="1:17" s="29" customFormat="1" ht="44.25" customHeight="1">
      <c r="A26" s="17">
        <f t="shared" si="0"/>
        <v>20</v>
      </c>
      <c r="B26" s="27"/>
      <c r="C26" s="60" t="s">
        <v>96</v>
      </c>
      <c r="D26" s="53">
        <v>26400</v>
      </c>
      <c r="E26" s="57">
        <v>26400</v>
      </c>
      <c r="F26" s="27" t="s">
        <v>18</v>
      </c>
      <c r="G26" s="56" t="s">
        <v>91</v>
      </c>
      <c r="H26" s="57">
        <v>26400</v>
      </c>
      <c r="I26" s="56" t="s">
        <v>92</v>
      </c>
      <c r="J26" s="57">
        <v>26400</v>
      </c>
      <c r="K26" s="52" t="s">
        <v>23</v>
      </c>
      <c r="L26" s="58" t="s">
        <v>97</v>
      </c>
      <c r="M26" s="35"/>
    </row>
    <row r="27" spans="1:17" s="29" customFormat="1" ht="44.25" customHeight="1">
      <c r="A27" s="17">
        <f t="shared" si="0"/>
        <v>21</v>
      </c>
      <c r="B27" s="27"/>
      <c r="C27" s="60" t="s">
        <v>98</v>
      </c>
      <c r="D27" s="53">
        <v>26400</v>
      </c>
      <c r="E27" s="57">
        <v>26400</v>
      </c>
      <c r="F27" s="27" t="s">
        <v>18</v>
      </c>
      <c r="G27" s="56" t="s">
        <v>91</v>
      </c>
      <c r="H27" s="57">
        <v>26400</v>
      </c>
      <c r="I27" s="56" t="s">
        <v>92</v>
      </c>
      <c r="J27" s="57">
        <v>26400</v>
      </c>
      <c r="K27" s="52" t="s">
        <v>23</v>
      </c>
      <c r="L27" s="58" t="s">
        <v>99</v>
      </c>
      <c r="M27" s="35"/>
    </row>
    <row r="28" spans="1:17" s="29" customFormat="1" ht="44.25" customHeight="1">
      <c r="A28" s="17">
        <f t="shared" si="0"/>
        <v>22</v>
      </c>
      <c r="B28" s="27"/>
      <c r="C28" s="60" t="s">
        <v>100</v>
      </c>
      <c r="D28" s="53">
        <v>26400</v>
      </c>
      <c r="E28" s="57">
        <v>26400</v>
      </c>
      <c r="F28" s="27" t="s">
        <v>18</v>
      </c>
      <c r="G28" s="56" t="s">
        <v>91</v>
      </c>
      <c r="H28" s="57">
        <v>26400</v>
      </c>
      <c r="I28" s="56" t="s">
        <v>92</v>
      </c>
      <c r="J28" s="57">
        <v>26400</v>
      </c>
      <c r="K28" s="52" t="s">
        <v>23</v>
      </c>
      <c r="L28" s="58" t="s">
        <v>101</v>
      </c>
      <c r="M28" s="35"/>
    </row>
    <row r="29" spans="1:17" s="29" customFormat="1" ht="40.5">
      <c r="A29" s="17">
        <f t="shared" si="0"/>
        <v>23</v>
      </c>
      <c r="B29" s="72"/>
      <c r="C29" s="33" t="s">
        <v>55</v>
      </c>
      <c r="D29" s="31">
        <v>10000</v>
      </c>
      <c r="E29" s="31">
        <v>10000</v>
      </c>
      <c r="F29" s="17" t="s">
        <v>18</v>
      </c>
      <c r="G29" s="51" t="s">
        <v>24</v>
      </c>
      <c r="H29" s="31">
        <v>10000</v>
      </c>
      <c r="I29" s="37" t="s">
        <v>25</v>
      </c>
      <c r="J29" s="31">
        <v>10000</v>
      </c>
      <c r="K29" s="36" t="s">
        <v>26</v>
      </c>
      <c r="L29" s="32" t="s">
        <v>62</v>
      </c>
      <c r="M29" s="35"/>
    </row>
    <row r="30" spans="1:17" s="29" customFormat="1" ht="40.5">
      <c r="A30" s="17">
        <f t="shared" si="0"/>
        <v>24</v>
      </c>
      <c r="B30" s="27"/>
      <c r="C30" s="52" t="s">
        <v>102</v>
      </c>
      <c r="D30" s="53">
        <v>231000</v>
      </c>
      <c r="E30" s="53">
        <v>230264</v>
      </c>
      <c r="F30" s="27" t="s">
        <v>18</v>
      </c>
      <c r="G30" s="51" t="s">
        <v>103</v>
      </c>
      <c r="H30" s="53">
        <v>230264</v>
      </c>
      <c r="I30" s="58" t="s">
        <v>104</v>
      </c>
      <c r="J30" s="53">
        <v>230264</v>
      </c>
      <c r="K30" s="52" t="s">
        <v>23</v>
      </c>
      <c r="L30" s="58" t="s">
        <v>105</v>
      </c>
      <c r="M30" s="35"/>
    </row>
    <row r="31" spans="1:17" s="29" customFormat="1" ht="44.25" customHeight="1">
      <c r="A31" s="17">
        <f t="shared" si="0"/>
        <v>25</v>
      </c>
      <c r="B31" s="27"/>
      <c r="C31" s="60" t="s">
        <v>106</v>
      </c>
      <c r="D31" s="59">
        <v>3300</v>
      </c>
      <c r="E31" s="73">
        <v>3210</v>
      </c>
      <c r="F31" s="49" t="s">
        <v>18</v>
      </c>
      <c r="G31" s="54" t="s">
        <v>50</v>
      </c>
      <c r="H31" s="73">
        <v>3210</v>
      </c>
      <c r="I31" s="54" t="s">
        <v>51</v>
      </c>
      <c r="J31" s="69">
        <v>3210</v>
      </c>
      <c r="K31" s="54" t="s">
        <v>27</v>
      </c>
      <c r="L31" s="49" t="s">
        <v>107</v>
      </c>
      <c r="M31" s="45"/>
    </row>
    <row r="32" spans="1:17" s="16" customFormat="1" ht="60" customHeight="1">
      <c r="A32" s="17">
        <f t="shared" si="0"/>
        <v>26</v>
      </c>
      <c r="B32" s="21"/>
      <c r="C32" s="54" t="s">
        <v>108</v>
      </c>
      <c r="D32" s="50">
        <v>56000</v>
      </c>
      <c r="E32" s="55">
        <v>56000</v>
      </c>
      <c r="F32" s="21" t="s">
        <v>18</v>
      </c>
      <c r="G32" s="54" t="s">
        <v>59</v>
      </c>
      <c r="H32" s="50">
        <v>56000</v>
      </c>
      <c r="I32" s="54" t="s">
        <v>58</v>
      </c>
      <c r="J32" s="53">
        <v>56000</v>
      </c>
      <c r="K32" s="54" t="s">
        <v>23</v>
      </c>
      <c r="L32" s="49" t="s">
        <v>109</v>
      </c>
      <c r="M32" s="45"/>
    </row>
    <row r="33" spans="1:13" s="16" customFormat="1" ht="60" customHeight="1">
      <c r="A33" s="30">
        <f t="shared" si="0"/>
        <v>27</v>
      </c>
      <c r="B33" s="22"/>
      <c r="C33" s="46" t="s">
        <v>110</v>
      </c>
      <c r="D33" s="74">
        <v>56000</v>
      </c>
      <c r="E33" s="75">
        <v>56000</v>
      </c>
      <c r="F33" s="22" t="s">
        <v>18</v>
      </c>
      <c r="G33" s="46" t="s">
        <v>59</v>
      </c>
      <c r="H33" s="74">
        <v>56000</v>
      </c>
      <c r="I33" s="46" t="s">
        <v>58</v>
      </c>
      <c r="J33" s="40">
        <v>56000</v>
      </c>
      <c r="K33" s="46" t="s">
        <v>23</v>
      </c>
      <c r="L33" s="47" t="s">
        <v>111</v>
      </c>
      <c r="M33" s="45"/>
    </row>
  </sheetData>
  <mergeCells count="4">
    <mergeCell ref="A2:L2"/>
    <mergeCell ref="A3:L3"/>
    <mergeCell ref="G4:H4"/>
    <mergeCell ref="I4:J4"/>
  </mergeCells>
  <pageMargins left="0.19685039370078741" right="0.15748031496062992" top="0.31496062992125984" bottom="0.35433070866141736" header="0.11811023622047245" footer="0.31496062992125984"/>
  <pageSetup paperSize="9" scale="66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2568</vt:lpstr>
      <vt:lpstr>'2568'!Print_Area</vt:lpstr>
      <vt:lpstr>'2568'!Print_Titles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ALRO</cp:lastModifiedBy>
  <cp:lastPrinted>2025-07-24T09:19:39Z</cp:lastPrinted>
  <dcterms:created xsi:type="dcterms:W3CDTF">2014-01-09T06:34:30Z</dcterms:created>
  <dcterms:modified xsi:type="dcterms:W3CDTF">2025-07-24T09:19:58Z</dcterms:modified>
</cp:coreProperties>
</file>